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B3028F35-9B2D-4712-A61D-A8A130EF294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DE DICIEMBRE 2022 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DICIEMBRE 2022  '!$B$1:$F$76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04" l="1"/>
  <c r="F62" i="104"/>
  <c r="F48" i="104" l="1"/>
  <c r="F44" i="104"/>
  <c r="F51" i="104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<sst xmlns="http://schemas.openxmlformats.org/spreadsheetml/2006/main" count="199" uniqueCount="90">
  <si>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</si>
  <si>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</si>
  <si>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</si>
  <si>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</si>
  <si>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</si>
  <si>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</si>
  <si>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</si>
  <si>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</si>
  <si>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</si>
  <si>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</si>
  <si>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</si>
  <si>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</si>
  <si>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</si>
  <si>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</si>
  <si>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</si>
  <si>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</si>
  <si>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</si>
  <si>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</si>
  <si>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</si>
  <si>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</si>
  <si>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</si>
  <si>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</si>
  <si>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</si>
  <si>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</si>
  <si>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</si>
  <si>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</si>
  <si>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</si>
  <si>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</si>
  <si>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</si>
  <si>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</si>
  <si>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</si>
  <si>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</si>
  <si>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</si>
  <si>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</si>
  <si>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</si>
  <si>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</si>
  <si>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</si>
  <si>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</si>
  <si>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</si>
  <si>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</si>
  <si>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</si>
  <si>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</si>
  <si>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</si>
  <si>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</si>
  <si>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</si>
  <si>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</si>
  <si>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</si>
  <si>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</si>
  <si>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</si>
  <si>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</si>
  <si>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</si>
  <si>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</si>
  <si>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</si>
  <si>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</si>
  <si>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</si>
  <si>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</si>
  <si>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</si>
  <si>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</si>
  <si>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</si>
  <si>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</si>
  <si>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</si>
  <si>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</si>
  <si>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</si>
  <si>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</si>
  <si>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</si>
  <si>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</si>
  <si>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</si>
  <si>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</si>
  <si>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</si>
  <si>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</si>
  <si>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</si>
  <si>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</si>
  <si>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</si>
  <si>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</si>
  <si>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</si>
  <si>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</si>
  <si>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</si>
  <si>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</si>
  <si>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</si>
  <si>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</si>
  <si>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</si>
  <si>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</si>
  <si>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>OTROS INGRESOS Y APORTES.</t>
  </si>
  <si>
    <t xml:space="preserve">OTROS </t>
  </si>
  <si>
    <t>010-500042-6</t>
  </si>
  <si>
    <t xml:space="preserve"> CORRESPONDIENTE AL MES DICIEMBRE DEL AÑO 2022</t>
  </si>
  <si>
    <t>APORTES  PRESIDENCIA P/ POLIZA SEGUROS VOLUNTARIOS</t>
  </si>
  <si>
    <t>N/A.</t>
  </si>
  <si>
    <t>APORTES   COMPENSACION INDICADORES DE (SISMAP)</t>
  </si>
  <si>
    <t>APORTES PARA PRESUPUESTO REFORMULADO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</si>
</sst>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165" fontId="14" fillId="3" borderId="30" xfId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64" fontId="14" fillId="3" borderId="30" xfId="2" applyFont="1" applyFill="1" applyBorder="1" applyAlignment="1">
      <alignment horizontal="center"/>
    </xf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9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164" fontId="15" fillId="3" borderId="30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164" fontId="14" fillId="3" borderId="31" xfId="2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4" fillId="7" borderId="6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4" fontId="15" fillId="3" borderId="1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left"/>
    </xf>
    <xf numFmtId="0" fontId="15" fillId="3" borderId="30" xfId="0" applyFont="1" applyFill="1" applyBorder="1"/>
    <xf numFmtId="0" fontId="14" fillId="3" borderId="30" xfId="0" applyFont="1" applyFill="1" applyBorder="1" applyAlignment="1">
      <alignment horizontal="left"/>
    </xf>
    <xf numFmtId="0" fontId="15" fillId="3" borderId="30" xfId="0" applyFont="1" applyFill="1" applyBorder="1" applyAlignment="1">
      <alignment horizontal="left"/>
    </xf>
    <xf numFmtId="164" fontId="15" fillId="3" borderId="26" xfId="2" applyFont="1" applyFill="1" applyBorder="1" applyAlignment="1">
      <alignment horizontal="center"/>
    </xf>
    <xf numFmtId="164" fontId="14" fillId="3" borderId="32" xfId="2" applyFont="1" applyFill="1" applyBorder="1" applyAlignment="1">
      <alignment horizontal="center"/>
    </xf>
    <xf numFmtId="164" fontId="14" fillId="3" borderId="19" xfId="2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left"/>
    </xf>
    <xf numFmtId="0" fontId="14" fillId="7" borderId="10" xfId="0" applyFont="1" applyFill="1" applyBorder="1" applyAlignment="1">
      <alignment horizontal="center"/>
    </xf>
    <xf numFmtId="165" fontId="14" fillId="7" borderId="28" xfId="1" applyFont="1" applyFill="1" applyBorder="1" applyAlignment="1">
      <alignment horizontal="center"/>
    </xf>
    <xf numFmtId="14" fontId="23" fillId="3" borderId="27" xfId="0" applyNumberFormat="1" applyFont="1" applyFill="1" applyBorder="1" applyAlignment="1">
      <alignment horizontal="center"/>
    </xf>
    <xf numFmtId="14" fontId="23" fillId="3" borderId="3" xfId="0" applyNumberFormat="1" applyFont="1" applyFill="1" applyBorder="1" applyAlignment="1">
      <alignment horizontal="center"/>
    </xf>
    <xf numFmtId="0" fontId="15" fillId="3" borderId="1" xfId="0" applyFont="1" applyFill="1" applyBorder="1"/>
    <xf numFmtId="14" fontId="23" fillId="3" borderId="33" xfId="0" applyNumberFormat="1" applyFont="1" applyFill="1" applyBorder="1" applyAlignment="1">
      <alignment horizontal="center"/>
    </xf>
    <xf numFmtId="0" fontId="15" fillId="3" borderId="29" xfId="0" applyFont="1" applyFill="1" applyBorder="1"/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3" t="s">
        <v>1</v>
      </c>
      <c r="C5" s="143"/>
      <c r="D5" s="143"/>
      <c r="E5" s="143"/>
      <c r="F5" s="143"/>
      <c r="G5" s="143"/>
      <c r="H5" s="143"/>
      <c r="I5" s="143"/>
      <c r="J5" s="143"/>
      <c r="K5" s="143"/>
    </row>
    <row r="7" spans="1:11" x14ac:dyDescent="0.35">
      <c r="A7" s="143" t="s">
        <v>0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1" x14ac:dyDescent="0.35">
      <c r="A8" s="143" t="s">
        <v>2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4" t="s">
        <v>9</v>
      </c>
      <c r="G10" s="144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40" t="s">
        <v>61</v>
      </c>
      <c r="C23" s="141"/>
      <c r="D23" s="141"/>
      <c r="E23" s="141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5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6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6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6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7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40" t="s">
        <v>62</v>
      </c>
      <c r="C49" s="141"/>
      <c r="D49" s="141"/>
      <c r="E49" s="142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8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9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9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9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9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9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50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40" t="s">
        <v>63</v>
      </c>
      <c r="C73" s="141"/>
      <c r="D73" s="141"/>
      <c r="E73" s="142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40" t="s">
        <v>64</v>
      </c>
      <c r="C76" s="141"/>
      <c r="D76" s="141"/>
      <c r="E76" s="142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36"/>
  <sheetViews>
    <sheetView tabSelected="1" view="pageBreakPreview" topLeftCell="B1" zoomScale="50" zoomScaleNormal="50" zoomScaleSheetLayoutView="50" workbookViewId="0">
      <selection activeCell="D64" sqref="D64"/>
    </sheetView>
  </sheetViews>
  <sheetFormatPr baseColWidth="10" defaultColWidth="22.7109375" defaultRowHeight="30" x14ac:dyDescent="0.4"/>
  <cols>
    <col min="1" max="1" width="6" hidden="1" customWidth="1"/>
    <col min="2" max="2" width="32.5703125" style="86" customWidth="1"/>
    <col min="3" max="3" width="38.42578125" style="71" customWidth="1"/>
    <col min="4" max="4" width="43.42578125" style="71" customWidth="1"/>
    <col min="5" max="5" width="143.28515625" style="87" customWidth="1"/>
    <col min="6" max="6" width="58.855468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ht="9.75" customHeight="1" x14ac:dyDescent="0.4">
      <c r="A1" s="65"/>
      <c r="B1" s="71"/>
      <c r="E1" s="71"/>
      <c r="F1" s="72"/>
      <c r="H1" s="71"/>
      <c r="I1" s="71"/>
      <c r="J1" s="71"/>
    </row>
    <row r="2" spans="1:10" ht="9.75" customHeight="1" x14ac:dyDescent="0.4">
      <c r="A2" s="65"/>
      <c r="B2" s="71"/>
      <c r="E2" s="71"/>
      <c r="F2" s="72"/>
      <c r="H2" s="71"/>
      <c r="I2" s="71"/>
      <c r="J2" s="71"/>
    </row>
    <row r="3" spans="1:10" ht="9.75" customHeight="1" x14ac:dyDescent="0.4">
      <c r="A3" s="65"/>
      <c r="B3" s="71"/>
      <c r="E3" s="71"/>
      <c r="F3" s="72"/>
      <c r="H3" s="71"/>
      <c r="I3" s="71"/>
      <c r="J3" s="71"/>
    </row>
    <row r="4" spans="1:10" ht="9.75" customHeight="1" x14ac:dyDescent="0.4">
      <c r="A4" s="65"/>
      <c r="B4" s="71"/>
      <c r="E4" s="71"/>
      <c r="F4" s="72"/>
      <c r="H4" s="71"/>
      <c r="I4" s="71"/>
      <c r="J4" s="71"/>
    </row>
    <row r="5" spans="1:10" ht="9.75" customHeight="1" x14ac:dyDescent="0.4">
      <c r="A5" s="65"/>
      <c r="B5" s="71"/>
      <c r="E5" s="71"/>
      <c r="F5" s="72"/>
      <c r="H5" s="71"/>
      <c r="I5" s="71"/>
      <c r="J5" s="71"/>
    </row>
    <row r="6" spans="1:10" ht="9.75" customHeight="1" x14ac:dyDescent="0.4">
      <c r="A6" s="65"/>
      <c r="B6" s="71"/>
      <c r="E6" s="71"/>
      <c r="F6" s="72"/>
      <c r="H6" s="71"/>
      <c r="I6" s="71"/>
      <c r="J6" s="71"/>
    </row>
    <row r="7" spans="1:10" ht="9.75" customHeight="1" x14ac:dyDescent="0.4">
      <c r="A7" s="65"/>
      <c r="B7" s="71"/>
      <c r="E7" s="71"/>
      <c r="F7" s="72"/>
      <c r="H7" s="71"/>
      <c r="I7" s="71"/>
      <c r="J7" s="71"/>
    </row>
    <row r="8" spans="1:10" ht="9.75" customHeight="1" x14ac:dyDescent="0.4">
      <c r="A8" s="65"/>
      <c r="B8" s="71"/>
      <c r="E8" s="71"/>
      <c r="F8" s="72"/>
      <c r="H8" s="71"/>
      <c r="I8" s="71"/>
      <c r="J8" s="71"/>
    </row>
    <row r="9" spans="1:10" ht="9.75" customHeight="1" x14ac:dyDescent="0.4">
      <c r="A9" s="65"/>
      <c r="B9" s="71"/>
      <c r="E9" s="71"/>
      <c r="F9" s="72"/>
      <c r="H9" s="71"/>
      <c r="I9" s="71"/>
      <c r="J9" s="71"/>
    </row>
    <row r="10" spans="1:10" ht="9.75" customHeight="1" x14ac:dyDescent="0.4">
      <c r="A10" s="65"/>
      <c r="B10" s="71"/>
      <c r="E10" s="71"/>
      <c r="F10" s="72"/>
      <c r="H10" s="71"/>
      <c r="I10" s="71"/>
      <c r="J10" s="71"/>
    </row>
    <row r="11" spans="1:10" ht="9.75" customHeight="1" x14ac:dyDescent="0.4">
      <c r="A11" s="65"/>
      <c r="B11" s="71"/>
      <c r="E11" s="71"/>
      <c r="F11" s="72"/>
      <c r="H11" s="71"/>
      <c r="I11" s="71"/>
      <c r="J11" s="71"/>
    </row>
    <row r="12" spans="1:10" ht="9.75" customHeight="1" x14ac:dyDescent="0.4">
      <c r="A12" s="65"/>
      <c r="B12" s="71"/>
      <c r="E12" s="71"/>
      <c r="F12" s="72"/>
      <c r="H12" s="71"/>
      <c r="I12" s="71"/>
      <c r="J12" s="71"/>
    </row>
    <row r="13" spans="1:10" ht="9.75" customHeight="1" x14ac:dyDescent="0.4">
      <c r="A13" s="65"/>
      <c r="B13" s="71"/>
      <c r="E13" s="71"/>
      <c r="F13" s="72"/>
      <c r="H13" s="71"/>
      <c r="I13" s="71"/>
      <c r="J13" s="71"/>
    </row>
    <row r="14" spans="1:10" ht="9.75" customHeight="1" x14ac:dyDescent="0.4">
      <c r="A14" s="65"/>
      <c r="B14" s="71"/>
      <c r="E14" s="71"/>
      <c r="F14" s="72"/>
      <c r="H14" s="71"/>
      <c r="I14" s="71"/>
      <c r="J14" s="71"/>
    </row>
    <row r="15" spans="1:10" ht="9.75" customHeight="1" x14ac:dyDescent="0.4">
      <c r="A15" s="65"/>
      <c r="B15" s="71"/>
      <c r="E15" s="71"/>
      <c r="F15" s="72"/>
      <c r="H15" s="71"/>
      <c r="I15" s="71"/>
      <c r="J15" s="71"/>
    </row>
    <row r="16" spans="1:10" ht="9.75" customHeight="1" x14ac:dyDescent="0.4">
      <c r="A16" s="65"/>
      <c r="B16" s="71"/>
      <c r="E16" s="71"/>
      <c r="F16" s="72"/>
      <c r="H16" s="71"/>
      <c r="I16" s="71"/>
      <c r="J16" s="71"/>
    </row>
    <row r="17" spans="1:13" ht="9.75" customHeight="1" x14ac:dyDescent="0.4">
      <c r="A17" s="65"/>
      <c r="B17" s="71"/>
      <c r="E17" s="71"/>
      <c r="F17" s="72"/>
      <c r="H17" s="71"/>
      <c r="I17" s="71"/>
      <c r="J17" s="71"/>
    </row>
    <row r="18" spans="1:13" ht="42.75" customHeight="1" x14ac:dyDescent="0.4">
      <c r="A18" s="65"/>
      <c r="B18" s="151"/>
      <c r="C18" s="151"/>
      <c r="D18" s="151"/>
      <c r="E18" s="151"/>
      <c r="F18" s="151"/>
      <c r="H18" s="71"/>
      <c r="I18" s="71"/>
      <c r="J18" s="71"/>
    </row>
    <row r="19" spans="1:13" ht="42.75" customHeight="1" x14ac:dyDescent="0.4">
      <c r="A19" s="65"/>
      <c r="B19" s="100"/>
      <c r="C19" s="100"/>
      <c r="D19" s="100"/>
      <c r="E19" s="100"/>
      <c r="F19" s="100"/>
      <c r="H19" s="71"/>
      <c r="I19" s="71"/>
      <c r="J19" s="71"/>
    </row>
    <row r="20" spans="1:13" ht="33.75" x14ac:dyDescent="0.5">
      <c r="A20" s="65"/>
      <c r="B20" s="155" t="s">
        <v>1</v>
      </c>
      <c r="C20" s="155"/>
      <c r="D20" s="155"/>
      <c r="E20" s="155"/>
      <c r="F20" s="155"/>
      <c r="G20" s="155"/>
      <c r="H20" s="155"/>
      <c r="I20" s="155"/>
      <c r="J20" s="76"/>
    </row>
    <row r="21" spans="1:13" ht="16.5" customHeight="1" x14ac:dyDescent="0.5">
      <c r="A21" s="65"/>
      <c r="B21" s="103"/>
      <c r="C21" s="103"/>
      <c r="D21" s="103"/>
      <c r="E21" s="103"/>
      <c r="F21" s="103"/>
      <c r="G21" s="103"/>
      <c r="H21" s="103"/>
      <c r="I21" s="103"/>
      <c r="J21" s="76"/>
    </row>
    <row r="22" spans="1:13" ht="33.75" x14ac:dyDescent="0.5">
      <c r="A22" s="153" t="s">
        <v>73</v>
      </c>
      <c r="B22" s="153"/>
      <c r="C22" s="153"/>
      <c r="D22" s="153"/>
      <c r="E22" s="153"/>
      <c r="F22" s="153"/>
      <c r="G22" s="153"/>
      <c r="H22" s="153"/>
      <c r="I22" s="153"/>
      <c r="J22" s="153"/>
    </row>
    <row r="23" spans="1:13" ht="36.75" customHeight="1" x14ac:dyDescent="0.5">
      <c r="A23" s="153" t="s">
        <v>80</v>
      </c>
      <c r="B23" s="153"/>
      <c r="C23" s="153"/>
      <c r="D23" s="153"/>
      <c r="E23" s="153"/>
      <c r="F23" s="153"/>
      <c r="G23" s="153"/>
      <c r="H23" s="153"/>
      <c r="I23" s="153"/>
      <c r="J23" s="153"/>
    </row>
    <row r="24" spans="1:13" ht="36.75" customHeight="1" x14ac:dyDescent="0.5">
      <c r="A24" s="153" t="s">
        <v>85</v>
      </c>
      <c r="B24" s="153"/>
      <c r="C24" s="153"/>
      <c r="D24" s="153"/>
      <c r="E24" s="153"/>
      <c r="F24" s="153"/>
      <c r="G24" s="89"/>
      <c r="H24" s="89"/>
      <c r="I24" s="89"/>
      <c r="J24" s="89"/>
    </row>
    <row r="25" spans="1:13" ht="26.25" customHeight="1" thickBot="1" x14ac:dyDescent="0.5">
      <c r="A25" s="65"/>
      <c r="B25" s="76"/>
      <c r="C25" s="76"/>
      <c r="D25" s="88"/>
      <c r="E25" s="76"/>
      <c r="F25" s="90"/>
      <c r="G25" s="76"/>
      <c r="H25" s="76"/>
      <c r="I25" s="76"/>
      <c r="J25" s="76"/>
    </row>
    <row r="26" spans="1:13" ht="46.5" customHeight="1" thickBot="1" x14ac:dyDescent="0.55000000000000004">
      <c r="A26" s="65"/>
      <c r="B26" s="107" t="s">
        <v>3</v>
      </c>
      <c r="C26" s="116" t="s">
        <v>76</v>
      </c>
      <c r="D26" s="117" t="s">
        <v>66</v>
      </c>
      <c r="E26" s="133" t="s">
        <v>65</v>
      </c>
      <c r="F26" s="134" t="s">
        <v>67</v>
      </c>
      <c r="G26" s="76"/>
      <c r="H26" s="76"/>
      <c r="I26" s="76"/>
      <c r="J26" s="76"/>
    </row>
    <row r="27" spans="1:13" s="114" customFormat="1" ht="46.5" customHeight="1" x14ac:dyDescent="0.45">
      <c r="A27" s="110"/>
      <c r="B27" s="92">
        <v>44896</v>
      </c>
      <c r="C27" s="130" t="s">
        <v>77</v>
      </c>
      <c r="D27" s="78">
        <v>3967</v>
      </c>
      <c r="E27" s="109" t="s">
        <v>82</v>
      </c>
      <c r="F27" s="101">
        <v>100000</v>
      </c>
      <c r="G27" s="111"/>
      <c r="H27" s="111"/>
      <c r="I27" s="111"/>
      <c r="J27" s="111"/>
      <c r="K27" s="112"/>
      <c r="L27" s="112"/>
      <c r="M27" s="113"/>
    </row>
    <row r="28" spans="1:13" s="66" customFormat="1" ht="38.25" customHeight="1" x14ac:dyDescent="0.45">
      <c r="A28" s="69"/>
      <c r="B28" s="77">
        <v>44897</v>
      </c>
      <c r="C28" s="131" t="s">
        <v>77</v>
      </c>
      <c r="D28" s="78">
        <v>3969</v>
      </c>
      <c r="E28" s="109" t="s">
        <v>82</v>
      </c>
      <c r="F28" s="102">
        <v>50000</v>
      </c>
      <c r="G28" s="76"/>
      <c r="H28" s="76"/>
      <c r="I28" s="76"/>
      <c r="J28" s="76"/>
      <c r="K28" s="67"/>
      <c r="L28" s="67"/>
    </row>
    <row r="29" spans="1:13" s="66" customFormat="1" ht="38.25" customHeight="1" x14ac:dyDescent="0.45">
      <c r="A29" s="69"/>
      <c r="B29" s="77">
        <v>44900</v>
      </c>
      <c r="C29" s="131" t="s">
        <v>77</v>
      </c>
      <c r="D29" s="78">
        <v>3970</v>
      </c>
      <c r="E29" s="109" t="s">
        <v>82</v>
      </c>
      <c r="F29" s="102">
        <v>150000</v>
      </c>
      <c r="G29" s="76"/>
      <c r="H29" s="76"/>
      <c r="I29" s="76"/>
      <c r="J29" s="76"/>
      <c r="K29" s="67"/>
      <c r="L29" s="67"/>
    </row>
    <row r="30" spans="1:13" s="66" customFormat="1" ht="38.25" customHeight="1" x14ac:dyDescent="0.45">
      <c r="A30" s="69"/>
      <c r="B30" s="77">
        <v>44900</v>
      </c>
      <c r="C30" s="131" t="s">
        <v>77</v>
      </c>
      <c r="D30" s="78">
        <v>3971</v>
      </c>
      <c r="E30" s="109" t="s">
        <v>82</v>
      </c>
      <c r="F30" s="102">
        <v>25000</v>
      </c>
      <c r="G30" s="76"/>
      <c r="H30" s="76"/>
      <c r="I30" s="76"/>
      <c r="J30" s="76"/>
      <c r="K30" s="67"/>
      <c r="L30" s="67"/>
    </row>
    <row r="31" spans="1:13" s="66" customFormat="1" ht="38.25" customHeight="1" x14ac:dyDescent="0.45">
      <c r="A31" s="69"/>
      <c r="B31" s="77">
        <v>44900</v>
      </c>
      <c r="C31" s="131" t="s">
        <v>77</v>
      </c>
      <c r="D31" s="78">
        <v>3972</v>
      </c>
      <c r="E31" s="109" t="s">
        <v>82</v>
      </c>
      <c r="F31" s="102">
        <v>25000</v>
      </c>
      <c r="G31" s="76"/>
      <c r="H31" s="76"/>
      <c r="I31" s="76"/>
      <c r="J31" s="76"/>
      <c r="K31" s="67"/>
      <c r="L31" s="67"/>
    </row>
    <row r="32" spans="1:13" s="66" customFormat="1" ht="38.25" customHeight="1" x14ac:dyDescent="0.45">
      <c r="A32" s="69"/>
      <c r="B32" s="77">
        <v>44900</v>
      </c>
      <c r="C32" s="131" t="s">
        <v>77</v>
      </c>
      <c r="D32" s="78">
        <v>3973</v>
      </c>
      <c r="E32" s="109" t="s">
        <v>82</v>
      </c>
      <c r="F32" s="102">
        <v>300000</v>
      </c>
      <c r="G32" s="76"/>
      <c r="H32" s="76"/>
      <c r="I32" s="76"/>
      <c r="J32" s="76"/>
      <c r="K32" s="67"/>
      <c r="L32" s="67"/>
    </row>
    <row r="33" spans="1:12" s="66" customFormat="1" ht="38.25" customHeight="1" x14ac:dyDescent="0.45">
      <c r="A33" s="69"/>
      <c r="B33" s="77">
        <v>44902</v>
      </c>
      <c r="C33" s="131" t="s">
        <v>77</v>
      </c>
      <c r="D33" s="78">
        <v>3974</v>
      </c>
      <c r="E33" s="109" t="s">
        <v>82</v>
      </c>
      <c r="F33" s="102">
        <v>25000</v>
      </c>
      <c r="G33" s="76"/>
      <c r="H33" s="76"/>
      <c r="I33" s="76"/>
      <c r="J33" s="76"/>
      <c r="K33" s="67"/>
      <c r="L33" s="67"/>
    </row>
    <row r="34" spans="1:12" s="66" customFormat="1" ht="38.25" customHeight="1" x14ac:dyDescent="0.45">
      <c r="A34" s="69"/>
      <c r="B34" s="77">
        <v>44902</v>
      </c>
      <c r="C34" s="131" t="s">
        <v>77</v>
      </c>
      <c r="D34" s="78">
        <v>3975</v>
      </c>
      <c r="E34" s="109" t="s">
        <v>82</v>
      </c>
      <c r="F34" s="102">
        <v>100000</v>
      </c>
      <c r="G34" s="76"/>
      <c r="H34" s="76"/>
      <c r="I34" s="76"/>
      <c r="J34" s="76"/>
      <c r="K34" s="67"/>
      <c r="L34" s="67"/>
    </row>
    <row r="35" spans="1:12" s="66" customFormat="1" ht="38.25" customHeight="1" x14ac:dyDescent="0.45">
      <c r="A35" s="69"/>
      <c r="B35" s="77">
        <v>44903</v>
      </c>
      <c r="C35" s="131" t="s">
        <v>77</v>
      </c>
      <c r="D35" s="78">
        <v>3976</v>
      </c>
      <c r="E35" s="109" t="s">
        <v>82</v>
      </c>
      <c r="F35" s="102">
        <v>25000</v>
      </c>
      <c r="G35" s="76"/>
      <c r="H35" s="76"/>
      <c r="I35" s="76"/>
      <c r="J35" s="76"/>
      <c r="K35" s="67"/>
      <c r="L35" s="67"/>
    </row>
    <row r="36" spans="1:12" s="66" customFormat="1" ht="38.25" customHeight="1" x14ac:dyDescent="0.45">
      <c r="A36" s="69"/>
      <c r="B36" s="77">
        <v>44903</v>
      </c>
      <c r="C36" s="131" t="s">
        <v>77</v>
      </c>
      <c r="D36" s="78">
        <v>3977</v>
      </c>
      <c r="E36" s="109" t="s">
        <v>82</v>
      </c>
      <c r="F36" s="102">
        <v>25000</v>
      </c>
      <c r="G36" s="76"/>
      <c r="H36" s="76"/>
      <c r="I36" s="76"/>
      <c r="J36" s="76"/>
      <c r="K36" s="67"/>
      <c r="L36" s="67"/>
    </row>
    <row r="37" spans="1:12" s="66" customFormat="1" ht="38.25" customHeight="1" x14ac:dyDescent="0.45">
      <c r="A37" s="69"/>
      <c r="B37" s="77">
        <v>44904</v>
      </c>
      <c r="C37" s="131" t="s">
        <v>77</v>
      </c>
      <c r="D37" s="78">
        <v>3978</v>
      </c>
      <c r="E37" s="109" t="s">
        <v>87</v>
      </c>
      <c r="F37" s="102">
        <v>0</v>
      </c>
      <c r="G37" s="76"/>
      <c r="H37" s="76"/>
      <c r="I37" s="76"/>
      <c r="J37" s="76"/>
      <c r="K37" s="67"/>
      <c r="L37" s="67"/>
    </row>
    <row r="38" spans="1:12" s="66" customFormat="1" ht="38.25" customHeight="1" x14ac:dyDescent="0.45">
      <c r="A38" s="69"/>
      <c r="B38" s="77">
        <v>44904</v>
      </c>
      <c r="C38" s="131" t="s">
        <v>77</v>
      </c>
      <c r="D38" s="78">
        <v>3979</v>
      </c>
      <c r="E38" s="109" t="s">
        <v>82</v>
      </c>
      <c r="F38" s="102">
        <v>25000</v>
      </c>
      <c r="G38" s="76"/>
      <c r="H38" s="76"/>
      <c r="I38" s="76"/>
      <c r="J38" s="76"/>
      <c r="K38" s="67"/>
      <c r="L38" s="67"/>
    </row>
    <row r="39" spans="1:12" s="66" customFormat="1" ht="38.25" customHeight="1" x14ac:dyDescent="0.45">
      <c r="A39" s="69"/>
      <c r="B39" s="77">
        <v>44908</v>
      </c>
      <c r="C39" s="131" t="s">
        <v>77</v>
      </c>
      <c r="D39" s="78">
        <v>3980</v>
      </c>
      <c r="E39" s="109" t="s">
        <v>82</v>
      </c>
      <c r="F39" s="102">
        <v>25000</v>
      </c>
      <c r="G39" s="76"/>
      <c r="H39" s="76"/>
      <c r="I39" s="76"/>
      <c r="J39" s="76"/>
      <c r="K39" s="67"/>
      <c r="L39" s="67"/>
    </row>
    <row r="40" spans="1:12" s="66" customFormat="1" ht="38.25" customHeight="1" x14ac:dyDescent="0.45">
      <c r="A40" s="69"/>
      <c r="B40" s="77">
        <v>44915</v>
      </c>
      <c r="C40" s="131" t="s">
        <v>77</v>
      </c>
      <c r="D40" s="78">
        <v>3981</v>
      </c>
      <c r="E40" s="109" t="s">
        <v>82</v>
      </c>
      <c r="F40" s="102">
        <v>25000</v>
      </c>
      <c r="G40" s="76"/>
      <c r="H40" s="76"/>
      <c r="I40" s="76"/>
      <c r="J40" s="76"/>
      <c r="K40" s="67"/>
      <c r="L40" s="67"/>
    </row>
    <row r="41" spans="1:12" s="66" customFormat="1" ht="38.25" customHeight="1" x14ac:dyDescent="0.45">
      <c r="A41" s="69"/>
      <c r="B41" s="77">
        <v>44915</v>
      </c>
      <c r="C41" s="131" t="s">
        <v>77</v>
      </c>
      <c r="D41" s="78">
        <v>3982</v>
      </c>
      <c r="E41" s="109" t="s">
        <v>82</v>
      </c>
      <c r="F41" s="102">
        <v>25000</v>
      </c>
      <c r="G41" s="76"/>
      <c r="H41" s="76"/>
      <c r="I41" s="76"/>
      <c r="J41" s="76"/>
      <c r="K41" s="67"/>
      <c r="L41" s="67"/>
    </row>
    <row r="42" spans="1:12" s="66" customFormat="1" ht="38.25" customHeight="1" x14ac:dyDescent="0.45">
      <c r="A42" s="69"/>
      <c r="B42" s="77">
        <v>44915</v>
      </c>
      <c r="C42" s="131" t="s">
        <v>77</v>
      </c>
      <c r="D42" s="78">
        <v>3983</v>
      </c>
      <c r="E42" s="109" t="s">
        <v>82</v>
      </c>
      <c r="F42" s="102">
        <v>25000</v>
      </c>
      <c r="G42" s="76"/>
      <c r="H42" s="76"/>
      <c r="I42" s="76"/>
      <c r="J42" s="76"/>
      <c r="K42" s="67"/>
      <c r="L42" s="67"/>
    </row>
    <row r="43" spans="1:12" s="66" customFormat="1" ht="38.25" customHeight="1" thickBot="1" x14ac:dyDescent="0.5">
      <c r="A43" s="69"/>
      <c r="B43" s="77">
        <v>44921</v>
      </c>
      <c r="C43" s="131" t="s">
        <v>77</v>
      </c>
      <c r="D43" s="93">
        <v>3985</v>
      </c>
      <c r="E43" s="132" t="s">
        <v>82</v>
      </c>
      <c r="F43" s="115">
        <v>75000</v>
      </c>
      <c r="G43" s="76"/>
      <c r="H43" s="76"/>
      <c r="I43" s="76"/>
      <c r="J43" s="76"/>
      <c r="K43" s="67"/>
      <c r="L43" s="67"/>
    </row>
    <row r="44" spans="1:12" s="74" customFormat="1" ht="36" customHeight="1" thickBot="1" x14ac:dyDescent="0.55000000000000004">
      <c r="A44" s="75"/>
      <c r="B44" s="92"/>
      <c r="C44" s="119"/>
      <c r="D44" s="78"/>
      <c r="E44" s="118" t="s">
        <v>74</v>
      </c>
      <c r="F44" s="125">
        <f>SUM(F27:F43)</f>
        <v>1025000</v>
      </c>
      <c r="G44" s="76"/>
      <c r="H44" s="76"/>
      <c r="I44" s="76"/>
      <c r="J44" s="76"/>
      <c r="K44" s="70"/>
      <c r="L44" s="70"/>
    </row>
    <row r="45" spans="1:12" s="74" customFormat="1" ht="36" customHeight="1" thickTop="1" x14ac:dyDescent="0.5">
      <c r="A45" s="75"/>
      <c r="B45" s="77"/>
      <c r="C45" s="79"/>
      <c r="D45" s="78"/>
      <c r="E45" s="118"/>
      <c r="F45" s="126"/>
      <c r="G45" s="76"/>
      <c r="H45" s="76"/>
      <c r="I45" s="76"/>
      <c r="J45" s="76"/>
      <c r="K45" s="70"/>
      <c r="L45" s="70"/>
    </row>
    <row r="46" spans="1:12" s="74" customFormat="1" ht="36" customHeight="1" x14ac:dyDescent="0.5">
      <c r="A46" s="75"/>
      <c r="B46" s="77">
        <v>44921</v>
      </c>
      <c r="C46" s="79" t="s">
        <v>77</v>
      </c>
      <c r="D46" s="78">
        <v>3984</v>
      </c>
      <c r="E46" s="109" t="s">
        <v>83</v>
      </c>
      <c r="F46" s="102">
        <v>9000</v>
      </c>
      <c r="G46" s="76"/>
      <c r="H46" s="76"/>
      <c r="I46" s="76"/>
      <c r="J46" s="76"/>
      <c r="K46" s="70"/>
      <c r="L46" s="70"/>
    </row>
    <row r="47" spans="1:12" s="74" customFormat="1" ht="36" customHeight="1" thickBot="1" x14ac:dyDescent="0.55000000000000004">
      <c r="A47" s="75"/>
      <c r="B47" s="77">
        <v>44924</v>
      </c>
      <c r="C47" s="79" t="s">
        <v>77</v>
      </c>
      <c r="D47" s="78">
        <v>3986</v>
      </c>
      <c r="E47" s="109" t="s">
        <v>83</v>
      </c>
      <c r="F47" s="102">
        <v>5000</v>
      </c>
      <c r="G47" s="76"/>
      <c r="H47" s="76"/>
      <c r="I47" s="76"/>
      <c r="J47" s="76"/>
      <c r="K47" s="70"/>
      <c r="L47" s="70"/>
    </row>
    <row r="48" spans="1:12" s="74" customFormat="1" ht="36" customHeight="1" thickBot="1" x14ac:dyDescent="0.55000000000000004">
      <c r="A48" s="75"/>
      <c r="B48" s="92"/>
      <c r="C48" s="119"/>
      <c r="D48" s="99"/>
      <c r="E48" s="120" t="s">
        <v>74</v>
      </c>
      <c r="F48" s="108">
        <f>F46+F47</f>
        <v>14000</v>
      </c>
      <c r="G48" s="76"/>
      <c r="H48" s="76"/>
      <c r="I48" s="76"/>
      <c r="J48" s="76"/>
      <c r="K48" s="70"/>
      <c r="L48" s="70"/>
    </row>
    <row r="49" spans="1:12" s="74" customFormat="1" ht="36" customHeight="1" thickTop="1" x14ac:dyDescent="0.5">
      <c r="A49" s="75"/>
      <c r="B49" s="77"/>
      <c r="C49" s="79"/>
      <c r="D49" s="78"/>
      <c r="E49" s="122"/>
      <c r="F49" s="91"/>
      <c r="G49" s="76"/>
      <c r="H49" s="76"/>
      <c r="I49" s="76"/>
      <c r="J49" s="76"/>
      <c r="K49" s="70"/>
      <c r="L49" s="70"/>
    </row>
    <row r="50" spans="1:12" s="74" customFormat="1" ht="52.5" customHeight="1" thickBot="1" x14ac:dyDescent="0.55000000000000004">
      <c r="A50" s="75"/>
      <c r="B50" s="84">
        <v>44903</v>
      </c>
      <c r="C50" s="127" t="s">
        <v>84</v>
      </c>
      <c r="D50" s="93">
        <v>67943</v>
      </c>
      <c r="E50" s="121" t="s">
        <v>86</v>
      </c>
      <c r="F50" s="124">
        <v>4663200</v>
      </c>
      <c r="G50" s="76"/>
      <c r="H50" s="76"/>
      <c r="I50" s="76"/>
      <c r="J50" s="76"/>
      <c r="K50" s="70"/>
      <c r="L50" s="70"/>
    </row>
    <row r="51" spans="1:12" s="74" customFormat="1" ht="36" customHeight="1" thickBot="1" x14ac:dyDescent="0.55000000000000004">
      <c r="A51" s="75"/>
      <c r="B51" s="77"/>
      <c r="C51" s="92"/>
      <c r="D51" s="99"/>
      <c r="E51" s="120" t="s">
        <v>74</v>
      </c>
      <c r="F51" s="125">
        <f>F50</f>
        <v>4663200</v>
      </c>
      <c r="G51" s="76"/>
      <c r="H51" s="76"/>
      <c r="I51" s="76"/>
      <c r="J51" s="76"/>
      <c r="K51" s="70"/>
      <c r="L51" s="70"/>
    </row>
    <row r="52" spans="1:12" s="74" customFormat="1" ht="26.25" customHeight="1" thickTop="1" x14ac:dyDescent="0.5">
      <c r="A52" s="75"/>
      <c r="B52" s="77"/>
      <c r="C52" s="77"/>
      <c r="D52" s="78"/>
      <c r="E52" s="123"/>
      <c r="F52" s="106"/>
      <c r="G52" s="76"/>
      <c r="H52" s="76"/>
      <c r="I52" s="76"/>
      <c r="J52" s="76"/>
      <c r="K52" s="70"/>
      <c r="L52" s="70"/>
    </row>
    <row r="53" spans="1:12" s="74" customFormat="1" ht="7.5" hidden="1" customHeight="1" thickBot="1" x14ac:dyDescent="0.55000000000000004">
      <c r="A53" s="75"/>
      <c r="B53" s="77"/>
      <c r="C53" s="77"/>
      <c r="D53" s="78"/>
      <c r="E53" s="122"/>
      <c r="F53" s="85"/>
      <c r="G53" s="76"/>
      <c r="H53" s="76"/>
      <c r="I53" s="76"/>
      <c r="J53" s="76"/>
      <c r="K53" s="70"/>
      <c r="L53" s="70"/>
    </row>
    <row r="54" spans="1:12" s="74" customFormat="1" ht="7.5" hidden="1" customHeight="1" thickBot="1" x14ac:dyDescent="0.55000000000000004">
      <c r="A54" s="75"/>
      <c r="B54" s="77"/>
      <c r="C54" s="77"/>
      <c r="D54" s="78"/>
      <c r="E54" s="122"/>
      <c r="F54" s="85"/>
      <c r="G54" s="76"/>
      <c r="H54" s="76"/>
      <c r="I54" s="76"/>
      <c r="J54" s="76"/>
      <c r="K54" s="70"/>
      <c r="L54" s="70"/>
    </row>
    <row r="55" spans="1:12" s="74" customFormat="1" ht="7.5" hidden="1" customHeight="1" thickBot="1" x14ac:dyDescent="0.55000000000000004">
      <c r="A55" s="75"/>
      <c r="B55" s="77"/>
      <c r="C55" s="77"/>
      <c r="D55" s="78"/>
      <c r="E55" s="122"/>
      <c r="F55" s="85"/>
      <c r="G55" s="76"/>
      <c r="H55" s="76"/>
      <c r="I55" s="76"/>
      <c r="J55" s="76"/>
      <c r="K55" s="70"/>
      <c r="L55" s="70"/>
    </row>
    <row r="56" spans="1:12" s="74" customFormat="1" ht="41.25" customHeight="1" thickBot="1" x14ac:dyDescent="0.55000000000000004">
      <c r="A56" s="75"/>
      <c r="B56" s="77"/>
      <c r="C56" s="77"/>
      <c r="D56" s="78"/>
      <c r="E56" s="122"/>
      <c r="F56" s="85"/>
      <c r="G56" s="76"/>
      <c r="H56" s="76"/>
      <c r="I56" s="76"/>
      <c r="J56" s="76"/>
      <c r="K56" s="70"/>
      <c r="L56" s="70"/>
    </row>
    <row r="57" spans="1:12" s="74" customFormat="1" ht="45" customHeight="1" x14ac:dyDescent="0.5">
      <c r="A57" s="75"/>
      <c r="B57" s="136">
        <v>44896</v>
      </c>
      <c r="C57" s="92" t="s">
        <v>78</v>
      </c>
      <c r="D57" s="99">
        <v>160497</v>
      </c>
      <c r="E57" s="137" t="s">
        <v>89</v>
      </c>
      <c r="F57" s="101">
        <v>15000000</v>
      </c>
      <c r="G57" s="76"/>
      <c r="H57" s="76"/>
      <c r="I57" s="76"/>
      <c r="J57" s="76"/>
      <c r="K57" s="70"/>
      <c r="L57" s="70"/>
    </row>
    <row r="58" spans="1:12" s="74" customFormat="1" ht="45" customHeight="1" x14ac:dyDescent="0.5">
      <c r="A58" s="75"/>
      <c r="B58" s="135">
        <v>44914</v>
      </c>
      <c r="C58" s="77" t="s">
        <v>78</v>
      </c>
      <c r="D58" s="78">
        <v>169955</v>
      </c>
      <c r="E58" s="111" t="s">
        <v>88</v>
      </c>
      <c r="F58" s="102">
        <v>9013579.8699999992</v>
      </c>
      <c r="G58" s="76"/>
      <c r="H58" s="76"/>
      <c r="I58" s="76"/>
      <c r="J58" s="76"/>
      <c r="K58" s="70"/>
      <c r="L58" s="70"/>
    </row>
    <row r="59" spans="1:12" s="74" customFormat="1" ht="45" customHeight="1" x14ac:dyDescent="0.5">
      <c r="A59" s="75"/>
      <c r="B59" s="135">
        <v>44917</v>
      </c>
      <c r="C59" s="77" t="s">
        <v>78</v>
      </c>
      <c r="D59" s="78">
        <v>175029</v>
      </c>
      <c r="E59" s="111" t="s">
        <v>75</v>
      </c>
      <c r="F59" s="102">
        <v>3675546.65</v>
      </c>
      <c r="G59" s="76"/>
      <c r="H59" s="76"/>
      <c r="I59" s="76"/>
      <c r="J59" s="76"/>
      <c r="K59" s="70"/>
      <c r="L59" s="70"/>
    </row>
    <row r="60" spans="1:12" s="74" customFormat="1" ht="45.75" customHeight="1" x14ac:dyDescent="0.5">
      <c r="A60" s="75"/>
      <c r="B60" s="135">
        <v>44918</v>
      </c>
      <c r="C60" s="77" t="s">
        <v>78</v>
      </c>
      <c r="D60" s="78">
        <v>174103</v>
      </c>
      <c r="E60" s="111" t="s">
        <v>79</v>
      </c>
      <c r="F60" s="102">
        <v>2094555.47</v>
      </c>
      <c r="G60" s="76"/>
      <c r="H60" s="76"/>
      <c r="I60" s="76"/>
      <c r="J60" s="76"/>
      <c r="K60" s="70"/>
      <c r="L60" s="70"/>
    </row>
    <row r="61" spans="1:12" s="74" customFormat="1" ht="45.75" customHeight="1" thickBot="1" x14ac:dyDescent="0.55000000000000004">
      <c r="A61" s="75"/>
      <c r="B61" s="138">
        <v>44918</v>
      </c>
      <c r="C61" s="84" t="s">
        <v>78</v>
      </c>
      <c r="D61" s="93">
        <v>175028</v>
      </c>
      <c r="E61" s="139" t="s">
        <v>70</v>
      </c>
      <c r="F61" s="115">
        <v>8366744.1100000003</v>
      </c>
      <c r="G61" s="76"/>
      <c r="H61" s="76"/>
      <c r="I61" s="76"/>
      <c r="J61" s="76"/>
      <c r="K61" s="70"/>
      <c r="L61" s="70"/>
    </row>
    <row r="62" spans="1:12" s="74" customFormat="1" ht="36" customHeight="1" thickBot="1" x14ac:dyDescent="0.55000000000000004">
      <c r="A62" s="75"/>
      <c r="B62" s="84"/>
      <c r="C62" s="84"/>
      <c r="D62" s="129"/>
      <c r="E62" s="104" t="s">
        <v>72</v>
      </c>
      <c r="F62" s="105">
        <f>F57+F58+F59+F60+F61</f>
        <v>38150426.099999994</v>
      </c>
      <c r="G62" s="76"/>
      <c r="H62" s="76"/>
      <c r="I62" s="76"/>
      <c r="J62" s="76"/>
      <c r="K62" s="70"/>
      <c r="L62" s="70"/>
    </row>
    <row r="63" spans="1:12" s="74" customFormat="1" ht="36" customHeight="1" thickBot="1" x14ac:dyDescent="0.55000000000000004">
      <c r="A63" s="75"/>
      <c r="B63" s="84"/>
      <c r="C63" s="128"/>
      <c r="D63" s="93"/>
      <c r="E63" s="96" t="s">
        <v>71</v>
      </c>
      <c r="F63" s="105">
        <f>F44+F48+F51+F62</f>
        <v>43852626.099999994</v>
      </c>
      <c r="G63" s="76"/>
      <c r="H63" s="76"/>
      <c r="I63" s="76"/>
      <c r="J63" s="76"/>
      <c r="K63" s="70"/>
      <c r="L63" s="70"/>
    </row>
    <row r="64" spans="1:12" s="74" customFormat="1" ht="36" customHeight="1" x14ac:dyDescent="0.5">
      <c r="A64" s="75"/>
      <c r="B64" s="79"/>
      <c r="C64" s="97"/>
      <c r="D64" s="80"/>
      <c r="E64" s="81"/>
      <c r="F64" s="98"/>
      <c r="G64" s="76"/>
      <c r="H64" s="76"/>
      <c r="I64" s="76"/>
      <c r="J64" s="76"/>
      <c r="K64" s="70"/>
      <c r="L64" s="70"/>
    </row>
    <row r="65" spans="1:13" s="75" customFormat="1" ht="41.25" customHeight="1" x14ac:dyDescent="0.5">
      <c r="B65" s="79"/>
      <c r="C65" s="97"/>
      <c r="D65" s="80"/>
      <c r="E65" s="81"/>
      <c r="F65" s="98"/>
      <c r="G65" s="76"/>
      <c r="H65" s="76"/>
      <c r="I65" s="76"/>
      <c r="J65" s="76"/>
      <c r="K65" s="71"/>
      <c r="L65" s="71"/>
    </row>
    <row r="66" spans="1:13" s="75" customFormat="1" ht="15" customHeight="1" x14ac:dyDescent="0.5">
      <c r="B66" s="79"/>
      <c r="C66" s="71"/>
      <c r="D66" s="71"/>
      <c r="E66" s="71"/>
      <c r="F66" s="72"/>
      <c r="G66" s="76"/>
      <c r="H66" s="76"/>
      <c r="I66" s="76"/>
      <c r="J66" s="76"/>
      <c r="K66" s="71"/>
      <c r="L66" s="71"/>
    </row>
    <row r="67" spans="1:13" s="65" customFormat="1" ht="3" customHeight="1" x14ac:dyDescent="0.5">
      <c r="B67" s="82"/>
      <c r="C67" s="71"/>
      <c r="D67" s="71"/>
      <c r="E67" s="71"/>
      <c r="F67" s="72"/>
      <c r="G67" s="76"/>
      <c r="H67" s="76"/>
      <c r="I67" s="76"/>
      <c r="J67" s="76"/>
      <c r="K67" s="68"/>
      <c r="L67" s="68"/>
      <c r="M67" s="69"/>
    </row>
    <row r="68" spans="1:13" s="65" customFormat="1" ht="36.75" customHeight="1" x14ac:dyDescent="0.45">
      <c r="B68" s="154" t="s">
        <v>68</v>
      </c>
      <c r="C68" s="154"/>
      <c r="D68" s="154"/>
      <c r="E68" s="154"/>
      <c r="F68" s="154"/>
      <c r="G68" s="83"/>
      <c r="H68" s="83"/>
      <c r="I68" s="83"/>
      <c r="J68" s="83"/>
      <c r="K68" s="68"/>
      <c r="L68" s="68"/>
      <c r="M68" s="69"/>
    </row>
    <row r="69" spans="1:13" s="65" customFormat="1" ht="21.75" customHeight="1" x14ac:dyDescent="0.45">
      <c r="B69" s="95"/>
      <c r="C69" s="71"/>
      <c r="D69" s="71"/>
      <c r="E69" s="71"/>
      <c r="F69" s="72"/>
      <c r="G69" s="83"/>
      <c r="H69" s="83"/>
      <c r="I69" s="83"/>
      <c r="J69" s="83"/>
      <c r="K69" s="68"/>
      <c r="L69" s="68"/>
      <c r="M69" s="69"/>
    </row>
    <row r="70" spans="1:13" ht="3.75" customHeight="1" x14ac:dyDescent="0.45">
      <c r="A70" s="65"/>
      <c r="B70" s="94"/>
      <c r="E70" s="71"/>
      <c r="F70" s="72"/>
      <c r="G70" s="76"/>
      <c r="H70" s="76"/>
      <c r="I70" s="76"/>
      <c r="J70" s="76"/>
    </row>
    <row r="71" spans="1:13" s="67" customFormat="1" ht="33" x14ac:dyDescent="0.45">
      <c r="A71" s="68"/>
      <c r="B71" s="152" t="s">
        <v>81</v>
      </c>
      <c r="C71" s="152"/>
      <c r="D71" s="152"/>
      <c r="E71" s="152"/>
      <c r="F71" s="152"/>
      <c r="G71" s="76"/>
      <c r="H71" s="76"/>
      <c r="I71" s="76"/>
      <c r="J71" s="76"/>
      <c r="M71" s="66"/>
    </row>
    <row r="72" spans="1:13" s="67" customFormat="1" ht="30" customHeight="1" x14ac:dyDescent="0.45">
      <c r="A72" s="68"/>
      <c r="B72" s="152" t="s">
        <v>69</v>
      </c>
      <c r="C72" s="152"/>
      <c r="D72" s="152"/>
      <c r="E72" s="152"/>
      <c r="F72" s="152"/>
      <c r="G72" s="76"/>
      <c r="H72" s="76"/>
      <c r="I72" s="76"/>
      <c r="J72" s="76"/>
      <c r="K72" s="68"/>
      <c r="L72" s="68"/>
      <c r="M72" s="69"/>
    </row>
    <row r="73" spans="1:13" s="67" customFormat="1" ht="33" hidden="1" x14ac:dyDescent="0.45">
      <c r="A73" s="68"/>
      <c r="B73" s="76"/>
      <c r="C73" s="71"/>
      <c r="D73" s="71"/>
      <c r="E73" s="71"/>
      <c r="F73" s="72"/>
      <c r="G73" s="76"/>
      <c r="H73" s="76"/>
      <c r="I73" s="76"/>
      <c r="J73" s="76"/>
      <c r="K73" s="68"/>
      <c r="L73" s="68"/>
      <c r="M73" s="69"/>
    </row>
    <row r="74" spans="1:13" s="67" customFormat="1" ht="33" hidden="1" x14ac:dyDescent="0.45">
      <c r="A74" s="68"/>
      <c r="B74" s="76"/>
      <c r="C74" s="71"/>
      <c r="D74" s="71"/>
      <c r="E74" s="71"/>
      <c r="F74" s="72"/>
      <c r="G74" s="76"/>
      <c r="H74" s="76"/>
      <c r="I74" s="76"/>
      <c r="J74" s="76"/>
      <c r="K74" s="68"/>
      <c r="L74" s="68"/>
      <c r="M74" s="69"/>
    </row>
    <row r="75" spans="1:13" s="67" customFormat="1" ht="33" hidden="1" x14ac:dyDescent="0.45">
      <c r="A75" s="68"/>
      <c r="B75" s="76"/>
      <c r="C75" s="71"/>
      <c r="D75" s="71"/>
      <c r="E75" s="71"/>
      <c r="F75" s="72"/>
      <c r="G75" s="76"/>
      <c r="H75" s="76"/>
      <c r="I75" s="76"/>
      <c r="J75" s="76"/>
      <c r="K75" s="68"/>
      <c r="L75" s="68"/>
      <c r="M75" s="69"/>
    </row>
    <row r="76" spans="1:13" ht="33" x14ac:dyDescent="0.45">
      <c r="A76" s="65"/>
      <c r="B76" s="76"/>
      <c r="E76" s="71"/>
      <c r="F76" s="72"/>
      <c r="G76" s="76"/>
      <c r="H76" s="76"/>
      <c r="I76" s="76"/>
      <c r="J76" s="76"/>
      <c r="K76" s="68"/>
      <c r="L76" s="68"/>
      <c r="M76" s="69"/>
    </row>
    <row r="77" spans="1:13" x14ac:dyDescent="0.4">
      <c r="A77" s="65"/>
      <c r="B77" s="71"/>
      <c r="E77" s="71"/>
      <c r="F77" s="72"/>
      <c r="H77" s="71"/>
      <c r="I77" s="71"/>
      <c r="J77" s="71"/>
      <c r="K77" s="68"/>
      <c r="L77" s="68"/>
      <c r="M77" s="69"/>
    </row>
    <row r="78" spans="1:13" x14ac:dyDescent="0.4">
      <c r="A78" s="65"/>
      <c r="B78" s="71"/>
      <c r="E78" s="71"/>
      <c r="F78" s="72"/>
      <c r="H78" s="71"/>
      <c r="I78" s="71"/>
      <c r="J78" s="71"/>
      <c r="K78" s="68"/>
      <c r="L78" s="68"/>
      <c r="M78" s="69"/>
    </row>
    <row r="79" spans="1:13" x14ac:dyDescent="0.4">
      <c r="A79" s="65"/>
      <c r="B79" s="71"/>
      <c r="E79" s="71"/>
      <c r="F79" s="72"/>
      <c r="H79" s="71"/>
      <c r="I79" s="71"/>
      <c r="J79" s="71"/>
    </row>
    <row r="80" spans="1:13" x14ac:dyDescent="0.4">
      <c r="A80" s="65"/>
      <c r="B80" s="71"/>
      <c r="E80" s="71"/>
      <c r="F80" s="72"/>
      <c r="H80" s="71"/>
      <c r="I80" s="71"/>
      <c r="J80" s="71"/>
    </row>
    <row r="81" spans="1:14" x14ac:dyDescent="0.4">
      <c r="A81" s="65"/>
      <c r="B81" s="71"/>
      <c r="E81" s="71"/>
      <c r="F81" s="72"/>
      <c r="H81" s="71"/>
      <c r="I81" s="71"/>
      <c r="J81" s="68"/>
    </row>
    <row r="82" spans="1:14" x14ac:dyDescent="0.4">
      <c r="A82" s="65"/>
      <c r="B82" s="71"/>
      <c r="E82" s="71"/>
      <c r="F82" s="72"/>
      <c r="H82" s="71"/>
      <c r="I82" s="71"/>
      <c r="J82" s="71"/>
      <c r="L82" s="66"/>
      <c r="M82"/>
    </row>
    <row r="83" spans="1:14" x14ac:dyDescent="0.4">
      <c r="A83" s="65"/>
      <c r="B83" s="71"/>
      <c r="E83" s="71"/>
      <c r="F83" s="72"/>
      <c r="H83" s="71"/>
      <c r="I83" s="71"/>
      <c r="J83" s="71"/>
    </row>
    <row r="84" spans="1:14" x14ac:dyDescent="0.4">
      <c r="A84" s="65"/>
      <c r="B84" s="71"/>
      <c r="E84" s="71"/>
      <c r="F84" s="72"/>
      <c r="H84" s="71"/>
      <c r="I84" s="71"/>
      <c r="J84" s="71"/>
    </row>
    <row r="85" spans="1:14" x14ac:dyDescent="0.4">
      <c r="A85" s="65"/>
      <c r="B85" s="71"/>
      <c r="E85" s="71"/>
      <c r="F85" s="72"/>
      <c r="H85" s="71"/>
      <c r="I85" s="71"/>
      <c r="J85" s="71"/>
    </row>
    <row r="86" spans="1:14" x14ac:dyDescent="0.4">
      <c r="A86" s="65"/>
      <c r="B86" s="71"/>
      <c r="E86" s="71"/>
      <c r="F86" s="72"/>
      <c r="H86" s="71"/>
      <c r="I86" s="71"/>
      <c r="J86" s="71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2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2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2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2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71"/>
      <c r="F802" s="72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71"/>
      <c r="F803" s="72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71"/>
      <c r="F804" s="72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71"/>
      <c r="F805" s="72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71"/>
      <c r="F806" s="72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71"/>
      <c r="F807" s="72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71"/>
      <c r="F808" s="72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71"/>
      <c r="F809" s="72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71"/>
      <c r="F810" s="72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71"/>
      <c r="F811" s="72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71"/>
      <c r="F812" s="72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71"/>
      <c r="F813" s="72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71"/>
      <c r="F814" s="72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71"/>
      <c r="F815" s="72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87"/>
      <c r="F816" s="73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87"/>
      <c r="F817" s="73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87"/>
      <c r="F818" s="73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87"/>
      <c r="F819" s="73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87"/>
      <c r="F820" s="73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87"/>
      <c r="F821" s="73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71"/>
      <c r="C822" s="71"/>
      <c r="D822" s="71"/>
      <c r="E822" s="87"/>
      <c r="F822" s="73"/>
      <c r="G822" s="71"/>
      <c r="H822" s="71"/>
      <c r="I822" s="71"/>
      <c r="J822" s="71"/>
      <c r="M822" s="66"/>
      <c r="N822"/>
    </row>
    <row r="823" spans="1:14" s="67" customFormat="1" x14ac:dyDescent="0.4">
      <c r="A823" s="65"/>
      <c r="B823" s="71"/>
      <c r="C823" s="71"/>
      <c r="D823" s="71"/>
      <c r="E823" s="87"/>
      <c r="F823" s="73"/>
      <c r="G823" s="71"/>
      <c r="H823" s="71"/>
      <c r="I823" s="71"/>
      <c r="J823" s="71"/>
      <c r="M823" s="66"/>
      <c r="N823"/>
    </row>
    <row r="824" spans="1:14" s="67" customFormat="1" x14ac:dyDescent="0.4">
      <c r="A824" s="65"/>
      <c r="B824" s="71"/>
      <c r="C824" s="71"/>
      <c r="D824" s="71"/>
      <c r="E824" s="87"/>
      <c r="F824" s="73"/>
      <c r="G824" s="71"/>
      <c r="H824" s="71"/>
      <c r="I824" s="71"/>
      <c r="J824" s="71"/>
      <c r="M824" s="66"/>
      <c r="N824"/>
    </row>
    <row r="825" spans="1:14" s="67" customFormat="1" x14ac:dyDescent="0.4">
      <c r="A825" s="65"/>
      <c r="B825" s="71"/>
      <c r="C825" s="71"/>
      <c r="D825" s="71"/>
      <c r="E825" s="87"/>
      <c r="F825" s="73"/>
      <c r="G825" s="71"/>
      <c r="H825" s="71"/>
      <c r="I825" s="71"/>
      <c r="J825" s="71"/>
      <c r="M825" s="66"/>
      <c r="N825"/>
    </row>
    <row r="826" spans="1:14" s="67" customFormat="1" x14ac:dyDescent="0.4">
      <c r="A826" s="65"/>
      <c r="B826" s="71"/>
      <c r="C826" s="71"/>
      <c r="D826" s="71"/>
      <c r="E826" s="87"/>
      <c r="F826" s="73"/>
      <c r="G826" s="71"/>
      <c r="H826" s="71"/>
      <c r="I826" s="71"/>
      <c r="J826" s="71"/>
      <c r="M826" s="66"/>
      <c r="N826"/>
    </row>
    <row r="827" spans="1:14" s="67" customFormat="1" x14ac:dyDescent="0.4">
      <c r="A827" s="65"/>
      <c r="B827" s="71"/>
      <c r="C827" s="71"/>
      <c r="D827" s="71"/>
      <c r="E827" s="87"/>
      <c r="F827" s="73"/>
      <c r="G827" s="71"/>
      <c r="H827" s="71"/>
      <c r="I827" s="71"/>
      <c r="J827" s="71"/>
      <c r="M827" s="66"/>
      <c r="N827"/>
    </row>
    <row r="828" spans="1:14" s="67" customFormat="1" x14ac:dyDescent="0.4">
      <c r="A828" s="65"/>
      <c r="B828" s="71"/>
      <c r="C828" s="71"/>
      <c r="D828" s="71"/>
      <c r="E828" s="87"/>
      <c r="F828" s="73"/>
      <c r="G828" s="71"/>
      <c r="H828" s="71"/>
      <c r="I828" s="71"/>
      <c r="J828" s="71"/>
      <c r="M828" s="66"/>
      <c r="N828"/>
    </row>
    <row r="829" spans="1:14" s="67" customFormat="1" x14ac:dyDescent="0.4">
      <c r="A829" s="65"/>
      <c r="B829" s="71"/>
      <c r="C829" s="71"/>
      <c r="D829" s="71"/>
      <c r="E829" s="87"/>
      <c r="F829" s="73"/>
      <c r="G829" s="71"/>
      <c r="H829" s="71"/>
      <c r="I829" s="71"/>
      <c r="J829" s="71"/>
      <c r="M829" s="66"/>
      <c r="N829"/>
    </row>
    <row r="830" spans="1:14" s="67" customFormat="1" x14ac:dyDescent="0.4">
      <c r="A830" s="65"/>
      <c r="B830" s="71"/>
      <c r="C830" s="71"/>
      <c r="D830" s="71"/>
      <c r="E830" s="87"/>
      <c r="F830" s="73"/>
      <c r="G830" s="71"/>
      <c r="H830" s="71"/>
      <c r="I830" s="71"/>
      <c r="J830" s="71"/>
      <c r="M830" s="66"/>
      <c r="N830"/>
    </row>
    <row r="831" spans="1:14" s="67" customFormat="1" x14ac:dyDescent="0.4">
      <c r="A831" s="65"/>
      <c r="B831" s="71"/>
      <c r="C831" s="71"/>
      <c r="D831" s="71"/>
      <c r="E831" s="87"/>
      <c r="F831" s="73"/>
      <c r="G831" s="71"/>
      <c r="H831" s="71"/>
      <c r="I831" s="71"/>
      <c r="J831" s="71"/>
      <c r="M831" s="66"/>
      <c r="N831"/>
    </row>
    <row r="832" spans="1:14" s="67" customFormat="1" x14ac:dyDescent="0.4">
      <c r="A832" s="65"/>
      <c r="B832" s="71"/>
      <c r="C832" s="71"/>
      <c r="D832" s="71"/>
      <c r="E832" s="87"/>
      <c r="F832" s="73"/>
      <c r="G832" s="71"/>
      <c r="H832" s="71"/>
      <c r="I832" s="71"/>
      <c r="J832" s="71"/>
      <c r="M832" s="66"/>
      <c r="N832"/>
    </row>
    <row r="833" spans="1:14" s="67" customFormat="1" x14ac:dyDescent="0.4">
      <c r="A833" s="65"/>
      <c r="B833" s="71"/>
      <c r="C833" s="71"/>
      <c r="D833" s="71"/>
      <c r="E833" s="87"/>
      <c r="F833" s="73"/>
      <c r="G833" s="71"/>
      <c r="H833" s="71"/>
      <c r="I833" s="71"/>
      <c r="J833" s="71"/>
      <c r="M833" s="66"/>
      <c r="N833"/>
    </row>
    <row r="834" spans="1:14" s="67" customFormat="1" x14ac:dyDescent="0.4">
      <c r="A834" s="65"/>
      <c r="B834" s="71"/>
      <c r="C834" s="71"/>
      <c r="D834" s="71"/>
      <c r="E834" s="87"/>
      <c r="F834" s="73"/>
      <c r="G834" s="71"/>
      <c r="H834" s="71"/>
      <c r="I834" s="71"/>
      <c r="J834" s="71"/>
      <c r="M834" s="66"/>
      <c r="N834"/>
    </row>
    <row r="835" spans="1:14" s="67" customFormat="1" x14ac:dyDescent="0.4">
      <c r="A835" s="65"/>
      <c r="B835" s="71"/>
      <c r="C835" s="71"/>
      <c r="D835" s="71"/>
      <c r="E835" s="87"/>
      <c r="F835" s="73"/>
      <c r="G835" s="71"/>
      <c r="H835" s="71"/>
      <c r="I835" s="71"/>
      <c r="J835" s="71"/>
      <c r="M835" s="66"/>
      <c r="N835"/>
    </row>
    <row r="836" spans="1:14" s="67" customFormat="1" x14ac:dyDescent="0.4">
      <c r="A836" s="65"/>
      <c r="B836" s="86"/>
      <c r="C836" s="71"/>
      <c r="D836" s="71"/>
      <c r="E836" s="87"/>
      <c r="F836" s="73"/>
      <c r="G836" s="71"/>
      <c r="H836" s="70"/>
      <c r="I836" s="70"/>
      <c r="J836" s="70"/>
      <c r="M836" s="66"/>
      <c r="N836"/>
    </row>
  </sheetData>
  <mergeCells count="8">
    <mergeCell ref="B18:F18"/>
    <mergeCell ref="B72:F72"/>
    <mergeCell ref="A22:J22"/>
    <mergeCell ref="A23:J23"/>
    <mergeCell ref="A24:F24"/>
    <mergeCell ref="B68:F68"/>
    <mergeCell ref="B71:F71"/>
    <mergeCell ref="B20:I20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DICIEMBRE 2022  </vt:lpstr>
      <vt:lpstr>'DISPONIBILIDAD EN CUENTA'!Área_de_impresión</vt:lpstr>
      <vt:lpstr>'INGRESO DE DICIEMBRE 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2023-01-18T14:12:55Z</cp:lastPrinted>
  <dcterms:created xsi:type="dcterms:W3CDTF">2018-01-12T14:03:03Z</dcterms:created>
  <dcterms:modified xsi:type="dcterms:W3CDTF">2023-01-18T14:31:52Z</dcterms:modified>
</cp:coreProperties>
</file>